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一般公共预算草案" sheetId="1" r:id="rId1"/>
  </sheets>
  <definedNames>
    <definedName name="_xlnm.Print_Titles" localSheetId="0">'一般公共预算草案'!$4:$5</definedName>
  </definedNames>
  <calcPr fullCalcOnLoad="1"/>
</workbook>
</file>

<file path=xl/sharedStrings.xml><?xml version="1.0" encoding="utf-8"?>
<sst xmlns="http://schemas.openxmlformats.org/spreadsheetml/2006/main" count="46" uniqueCount="40">
  <si>
    <t>山西省省本级2016年预算调整方案（草案）</t>
  </si>
  <si>
    <t>单位：亿元</t>
  </si>
  <si>
    <t>收  入</t>
  </si>
  <si>
    <t>支  出</t>
  </si>
  <si>
    <t>项          目</t>
  </si>
  <si>
    <t>年初
预算数</t>
  </si>
  <si>
    <t>调整数</t>
  </si>
  <si>
    <t>调整后
预算数</t>
  </si>
  <si>
    <t>调整数备注</t>
  </si>
  <si>
    <t>合计</t>
  </si>
  <si>
    <t>债务收入264亿元，高速公路收费权收入71.03亿元。</t>
  </si>
  <si>
    <t>一般公共预算收入</t>
  </si>
  <si>
    <t>一般公共预算支出</t>
  </si>
  <si>
    <t>发行一般债券157.6亿元，外国政府贷款1.4亿元。</t>
  </si>
  <si>
    <t xml:space="preserve">    一般债务支出</t>
  </si>
  <si>
    <t xml:space="preserve">        农村基础设施建设</t>
  </si>
  <si>
    <t xml:space="preserve">        高等教育</t>
  </si>
  <si>
    <t xml:space="preserve">        能源节约利用</t>
  </si>
  <si>
    <t xml:space="preserve">        铁路路网建设</t>
  </si>
  <si>
    <t>转贷各市支出</t>
  </si>
  <si>
    <t xml:space="preserve">    一般债券转贷支出</t>
  </si>
  <si>
    <t>政府性基金预算收入</t>
  </si>
  <si>
    <t>政府性基金预算支出</t>
  </si>
  <si>
    <t>发行专项债券</t>
  </si>
  <si>
    <t>国新能源公司“气化山西”管网建设</t>
  </si>
  <si>
    <t>能交投公司铁路建设</t>
  </si>
  <si>
    <t>转贷晋中市外国政府贷款</t>
  </si>
  <si>
    <t>省交通运输厅转让高速公路收费权收入</t>
  </si>
  <si>
    <t>附件</t>
  </si>
  <si>
    <t>省交通厅扶贫农村公路建设</t>
  </si>
  <si>
    <t>由省交通厅偿还公路建设贷款</t>
  </si>
  <si>
    <t>转贷各市专项债券支出</t>
  </si>
  <si>
    <t>一般债务收入</t>
  </si>
  <si>
    <t>转让道路收费权收入</t>
  </si>
  <si>
    <t>专项债务收入</t>
  </si>
  <si>
    <t xml:space="preserve">    外国政府贷款转贷支出             </t>
  </si>
  <si>
    <t>省教育厅高校基础设施建设</t>
  </si>
  <si>
    <t xml:space="preserve">    转让道路收费权收入安排支出</t>
  </si>
  <si>
    <t>债务支出264亿元，高速公路收费权收入支出71.03亿元。</t>
  </si>
  <si>
    <t>省本级支出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</si>
</sst>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  <font>
      <sz val="12"/>
      <name val="黑体"/>
      <family val="0"/>
    </font>
    <font>
      <sz val="16"/>
      <name val="华文中宋"/>
      <family val="0"/>
    </font>
    <font>
      <b/>
      <sz val="14"/>
      <name val="黑体"/>
      <family val="0"/>
    </font>
    <font>
      <sz val="10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6" fontId="19" fillId="0" borderId="0" xfId="0" applyNumberFormat="1" applyFont="1" applyAlignment="1" applyProtection="1">
      <alignment vertical="center"/>
      <protection locked="0"/>
    </xf>
    <xf numFmtId="176" fontId="24" fillId="0" borderId="10" xfId="0" applyNumberFormat="1" applyFont="1" applyBorder="1" applyAlignment="1" applyProtection="1">
      <alignment horizontal="center" vertical="center"/>
      <protection locked="0"/>
    </xf>
    <xf numFmtId="176" fontId="24" fillId="0" borderId="10" xfId="0" applyNumberFormat="1" applyFont="1" applyBorder="1" applyAlignment="1" applyProtection="1">
      <alignment horizontal="center" vertical="center" wrapText="1"/>
      <protection locked="0"/>
    </xf>
    <xf numFmtId="176" fontId="24" fillId="0" borderId="11" xfId="0" applyNumberFormat="1" applyFont="1" applyBorder="1" applyAlignment="1" applyProtection="1">
      <alignment horizontal="center" vertical="center" wrapText="1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177" fontId="22" fillId="0" borderId="10" xfId="0" applyNumberFormat="1" applyFont="1" applyBorder="1" applyAlignment="1" applyProtection="1">
      <alignment horizontal="right" vertical="center"/>
      <protection locked="0"/>
    </xf>
    <xf numFmtId="176" fontId="22" fillId="0" borderId="10" xfId="0" applyNumberFormat="1" applyFont="1" applyBorder="1" applyAlignment="1" applyProtection="1">
      <alignment horizontal="center" vertical="center" wrapText="1"/>
      <protection locked="0"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 vertical="center" wrapText="1"/>
      <protection locked="0"/>
    </xf>
    <xf numFmtId="177" fontId="22" fillId="0" borderId="10" xfId="0" applyNumberFormat="1" applyFont="1" applyFill="1" applyBorder="1" applyAlignment="1">
      <alignment horizontal="right" vertical="center"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8" fontId="22" fillId="0" borderId="10" xfId="0" applyNumberFormat="1" applyFont="1" applyBorder="1" applyAlignment="1" applyProtection="1">
      <alignment horizontal="left" vertical="center" wrapText="1"/>
      <protection locked="0"/>
    </xf>
    <xf numFmtId="178" fontId="22" fillId="0" borderId="10" xfId="0" applyNumberFormat="1" applyFont="1" applyBorder="1" applyAlignment="1" applyProtection="1">
      <alignment horizontal="left" vertical="center"/>
      <protection locked="0"/>
    </xf>
    <xf numFmtId="176" fontId="25" fillId="0" borderId="0" xfId="0" applyNumberFormat="1" applyFont="1" applyAlignment="1" applyProtection="1">
      <alignment vertical="center"/>
      <protection locked="0"/>
    </xf>
    <xf numFmtId="0" fontId="26" fillId="0" borderId="10" xfId="0" applyFont="1" applyBorder="1" applyAlignment="1">
      <alignment vertical="center" wrapText="1"/>
    </xf>
    <xf numFmtId="176" fontId="27" fillId="0" borderId="10" xfId="0" applyNumberFormat="1" applyFont="1" applyBorder="1" applyAlignment="1" applyProtection="1">
      <alignment vertical="center"/>
      <protection locked="0"/>
    </xf>
    <xf numFmtId="176" fontId="26" fillId="0" borderId="10" xfId="0" applyNumberFormat="1" applyFont="1" applyBorder="1" applyAlignment="1" applyProtection="1">
      <alignment vertical="center"/>
      <protection locked="0"/>
    </xf>
    <xf numFmtId="177" fontId="27" fillId="0" borderId="10" xfId="0" applyNumberFormat="1" applyFont="1" applyBorder="1" applyAlignment="1" applyProtection="1">
      <alignment horizontal="right" vertical="center"/>
      <protection locked="0"/>
    </xf>
    <xf numFmtId="177" fontId="26" fillId="0" borderId="10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Alignment="1" applyProtection="1">
      <alignment vertical="center"/>
      <protection locked="0"/>
    </xf>
    <xf numFmtId="177" fontId="23" fillId="0" borderId="10" xfId="0" applyNumberFormat="1" applyFont="1" applyBorder="1" applyAlignment="1" applyProtection="1">
      <alignment horizontal="right" vertical="center"/>
      <protection locked="0"/>
    </xf>
    <xf numFmtId="176" fontId="23" fillId="0" borderId="10" xfId="0" applyNumberFormat="1" applyFont="1" applyBorder="1" applyAlignment="1" applyProtection="1">
      <alignment horizontal="center" vertical="center" wrapText="1"/>
      <protection locked="0"/>
    </xf>
    <xf numFmtId="177" fontId="23" fillId="0" borderId="10" xfId="0" applyNumberFormat="1" applyFont="1" applyBorder="1" applyAlignment="1" applyProtection="1">
      <alignment horizontal="right" vertical="center"/>
      <protection/>
    </xf>
    <xf numFmtId="177" fontId="28" fillId="0" borderId="10" xfId="0" applyNumberFormat="1" applyFont="1" applyBorder="1" applyAlignment="1" applyProtection="1">
      <alignment horizontal="right" vertical="center"/>
      <protection locked="0"/>
    </xf>
    <xf numFmtId="177" fontId="23" fillId="0" borderId="10" xfId="0" applyNumberFormat="1" applyFont="1" applyFill="1" applyBorder="1" applyAlignment="1">
      <alignment horizontal="right" vertical="center"/>
    </xf>
    <xf numFmtId="176" fontId="23" fillId="0" borderId="10" xfId="0" applyNumberFormat="1" applyFont="1" applyBorder="1" applyAlignment="1" applyProtection="1">
      <alignment horizontal="center" vertical="center"/>
      <protection locked="0"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2" fillId="0" borderId="10" xfId="0" applyNumberFormat="1" applyFont="1" applyBorder="1" applyAlignment="1" applyProtection="1">
      <alignment horizontal="left" vertical="center" wrapText="1"/>
      <protection locked="0"/>
    </xf>
    <xf numFmtId="178" fontId="22" fillId="0" borderId="10" xfId="0" applyNumberFormat="1" applyFont="1" applyBorder="1" applyAlignment="1" applyProtection="1">
      <alignment horizontal="left" vertical="center" wrapText="1"/>
      <protection locked="0"/>
    </xf>
    <xf numFmtId="176" fontId="22" fillId="0" borderId="10" xfId="0" applyNumberFormat="1" applyFont="1" applyBorder="1" applyAlignment="1" applyProtection="1">
      <alignment vertical="center" wrapText="1"/>
      <protection locked="0"/>
    </xf>
    <xf numFmtId="0" fontId="26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176" fontId="23" fillId="0" borderId="12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Zeros="0" tabSelected="1" zoomScale="130" zoomScaleNormal="130" zoomScalePageLayoutView="0" workbookViewId="0" topLeftCell="A1">
      <selection activeCell="L13" sqref="L13"/>
    </sheetView>
  </sheetViews>
  <sheetFormatPr defaultColWidth="9.00390625" defaultRowHeight="14.25"/>
  <cols>
    <col min="1" max="1" width="18.875" style="2" customWidth="1"/>
    <col min="2" max="2" width="8.625" style="2" customWidth="1"/>
    <col min="3" max="3" width="7.625" style="2" customWidth="1"/>
    <col min="4" max="4" width="8.50390625" style="2" customWidth="1"/>
    <col min="5" max="5" width="19.25390625" style="2" customWidth="1"/>
    <col min="6" max="6" width="25.875" style="2" customWidth="1"/>
    <col min="7" max="7" width="8.625" style="2" customWidth="1"/>
    <col min="8" max="8" width="7.50390625" style="2" customWidth="1"/>
    <col min="9" max="9" width="8.50390625" style="2" customWidth="1"/>
    <col min="10" max="10" width="20.875" style="2" customWidth="1"/>
    <col min="11" max="11" width="9.00390625" style="2" bestFit="1" customWidth="1"/>
    <col min="12" max="16384" width="9.00390625" style="2" customWidth="1"/>
  </cols>
  <sheetData>
    <row r="1" spans="1:2" ht="24.75" customHeight="1">
      <c r="A1" s="24" t="s">
        <v>28</v>
      </c>
      <c r="B1" s="1"/>
    </row>
    <row r="2" spans="1:10" s="3" customFormat="1" ht="21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6.5" customHeight="1">
      <c r="A3" s="3"/>
      <c r="B3" s="3"/>
      <c r="H3" s="37" t="s">
        <v>1</v>
      </c>
      <c r="I3" s="37"/>
      <c r="J3" s="37"/>
    </row>
    <row r="4" spans="1:10" ht="26.25" customHeight="1">
      <c r="A4" s="38" t="s">
        <v>2</v>
      </c>
      <c r="B4" s="39"/>
      <c r="C4" s="39"/>
      <c r="D4" s="39"/>
      <c r="E4" s="40"/>
      <c r="F4" s="38" t="s">
        <v>3</v>
      </c>
      <c r="G4" s="39"/>
      <c r="H4" s="39"/>
      <c r="I4" s="39"/>
      <c r="J4" s="40"/>
    </row>
    <row r="5" spans="1:10" s="8" customFormat="1" ht="28.5" customHeight="1">
      <c r="A5" s="4" t="s">
        <v>4</v>
      </c>
      <c r="B5" s="5" t="s">
        <v>5</v>
      </c>
      <c r="C5" s="4" t="s">
        <v>6</v>
      </c>
      <c r="D5" s="6" t="s">
        <v>7</v>
      </c>
      <c r="E5" s="7" t="s">
        <v>8</v>
      </c>
      <c r="F5" s="5" t="s">
        <v>4</v>
      </c>
      <c r="G5" s="5" t="s">
        <v>5</v>
      </c>
      <c r="H5" s="4" t="s">
        <v>6</v>
      </c>
      <c r="I5" s="6" t="s">
        <v>7</v>
      </c>
      <c r="J5" s="7" t="s">
        <v>8</v>
      </c>
    </row>
    <row r="6" spans="1:10" s="8" customFormat="1" ht="26.25" customHeight="1">
      <c r="A6" s="9" t="s">
        <v>9</v>
      </c>
      <c r="B6" s="10">
        <f aca="true" t="shared" si="0" ref="B6:H6">B7+B18</f>
        <v>1890.95</v>
      </c>
      <c r="C6" s="10">
        <f t="shared" si="0"/>
        <v>335.03</v>
      </c>
      <c r="D6" s="10">
        <f>B6+C6</f>
        <v>2225.98</v>
      </c>
      <c r="E6" s="19" t="s">
        <v>10</v>
      </c>
      <c r="F6" s="11" t="s">
        <v>9</v>
      </c>
      <c r="G6" s="10">
        <f t="shared" si="0"/>
        <v>1890.95</v>
      </c>
      <c r="H6" s="10">
        <f t="shared" si="0"/>
        <v>335.03</v>
      </c>
      <c r="I6" s="10">
        <f>G6+H6</f>
        <v>2225.98</v>
      </c>
      <c r="J6" s="19" t="s">
        <v>38</v>
      </c>
    </row>
    <row r="7" spans="1:10" s="18" customFormat="1" ht="26.25" customHeight="1">
      <c r="A7" s="30" t="s">
        <v>11</v>
      </c>
      <c r="B7" s="25">
        <v>1733.2</v>
      </c>
      <c r="C7" s="25">
        <f>C8+C9</f>
        <v>230.03</v>
      </c>
      <c r="D7" s="25">
        <f aca="true" t="shared" si="1" ref="D7:D19">B7+C7</f>
        <v>1963.23</v>
      </c>
      <c r="E7" s="22"/>
      <c r="F7" s="26" t="s">
        <v>12</v>
      </c>
      <c r="G7" s="25">
        <v>1733.2</v>
      </c>
      <c r="H7" s="25">
        <f>H8+H15</f>
        <v>230.03</v>
      </c>
      <c r="I7" s="25">
        <f>G7+H7</f>
        <v>1963.23</v>
      </c>
      <c r="J7" s="20"/>
    </row>
    <row r="8" spans="1:10" s="8" customFormat="1" ht="26.25" customHeight="1">
      <c r="A8" s="31" t="s">
        <v>32</v>
      </c>
      <c r="B8" s="12"/>
      <c r="C8" s="10">
        <v>159</v>
      </c>
      <c r="D8" s="10">
        <f t="shared" si="1"/>
        <v>159</v>
      </c>
      <c r="E8" s="19" t="s">
        <v>13</v>
      </c>
      <c r="F8" s="13" t="s">
        <v>39</v>
      </c>
      <c r="G8" s="10">
        <v>11.53</v>
      </c>
      <c r="H8" s="14">
        <f>H9+H14</f>
        <v>106.03</v>
      </c>
      <c r="I8" s="14">
        <f aca="true" t="shared" si="2" ref="I8:I19">G8+H8</f>
        <v>117.56</v>
      </c>
      <c r="J8" s="21"/>
    </row>
    <row r="9" spans="1:10" s="8" customFormat="1" ht="26.25" customHeight="1">
      <c r="A9" s="32" t="s">
        <v>33</v>
      </c>
      <c r="B9" s="10">
        <v>11.53</v>
      </c>
      <c r="C9" s="10">
        <v>71.03</v>
      </c>
      <c r="D9" s="10">
        <f t="shared" si="1"/>
        <v>82.56</v>
      </c>
      <c r="E9" s="19" t="s">
        <v>27</v>
      </c>
      <c r="F9" s="13" t="s">
        <v>14</v>
      </c>
      <c r="G9" s="12"/>
      <c r="H9" s="14">
        <f>H10+H11+H12+H13</f>
        <v>35</v>
      </c>
      <c r="I9" s="14">
        <f t="shared" si="2"/>
        <v>35</v>
      </c>
      <c r="J9" s="21"/>
    </row>
    <row r="10" spans="1:10" s="8" customFormat="1" ht="20.25" customHeight="1">
      <c r="A10" s="15"/>
      <c r="B10" s="15"/>
      <c r="C10" s="10"/>
      <c r="D10" s="10">
        <f t="shared" si="1"/>
        <v>0</v>
      </c>
      <c r="E10" s="19"/>
      <c r="F10" s="13" t="s">
        <v>15</v>
      </c>
      <c r="G10" s="12"/>
      <c r="H10" s="14">
        <v>10</v>
      </c>
      <c r="I10" s="14">
        <f t="shared" si="2"/>
        <v>10</v>
      </c>
      <c r="J10" s="19" t="s">
        <v>29</v>
      </c>
    </row>
    <row r="11" spans="1:10" s="8" customFormat="1" ht="22.5" customHeight="1">
      <c r="A11" s="15"/>
      <c r="B11" s="15"/>
      <c r="C11" s="10"/>
      <c r="D11" s="10">
        <f t="shared" si="1"/>
        <v>0</v>
      </c>
      <c r="E11" s="23"/>
      <c r="F11" s="13" t="s">
        <v>16</v>
      </c>
      <c r="G11" s="12"/>
      <c r="H11" s="14">
        <v>10</v>
      </c>
      <c r="I11" s="14">
        <f t="shared" si="2"/>
        <v>10</v>
      </c>
      <c r="J11" s="35" t="s">
        <v>36</v>
      </c>
    </row>
    <row r="12" spans="1:10" s="8" customFormat="1" ht="26.25" customHeight="1">
      <c r="A12" s="12"/>
      <c r="B12" s="12"/>
      <c r="C12" s="10"/>
      <c r="D12" s="10">
        <f t="shared" si="1"/>
        <v>0</v>
      </c>
      <c r="E12" s="23"/>
      <c r="F12" s="13" t="s">
        <v>17</v>
      </c>
      <c r="G12" s="12"/>
      <c r="H12" s="14">
        <v>10</v>
      </c>
      <c r="I12" s="14">
        <f t="shared" si="2"/>
        <v>10</v>
      </c>
      <c r="J12" s="19" t="s">
        <v>24</v>
      </c>
    </row>
    <row r="13" spans="1:10" s="8" customFormat="1" ht="24.75" customHeight="1">
      <c r="A13" s="15"/>
      <c r="B13" s="15"/>
      <c r="C13" s="10"/>
      <c r="D13" s="10">
        <f t="shared" si="1"/>
        <v>0</v>
      </c>
      <c r="E13" s="23"/>
      <c r="F13" s="13" t="s">
        <v>18</v>
      </c>
      <c r="G13" s="12"/>
      <c r="H13" s="14">
        <v>5</v>
      </c>
      <c r="I13" s="14">
        <f t="shared" si="2"/>
        <v>5</v>
      </c>
      <c r="J13" s="19" t="s">
        <v>25</v>
      </c>
    </row>
    <row r="14" spans="1:10" s="8" customFormat="1" ht="24.75" customHeight="1">
      <c r="A14" s="15"/>
      <c r="B14" s="15"/>
      <c r="C14" s="10"/>
      <c r="D14" s="10">
        <f t="shared" si="1"/>
        <v>0</v>
      </c>
      <c r="E14" s="23"/>
      <c r="F14" s="34" t="s">
        <v>37</v>
      </c>
      <c r="G14" s="10">
        <v>11.53</v>
      </c>
      <c r="H14" s="14">
        <v>71.03</v>
      </c>
      <c r="I14" s="14">
        <f t="shared" si="2"/>
        <v>82.56</v>
      </c>
      <c r="J14" s="19" t="s">
        <v>30</v>
      </c>
    </row>
    <row r="15" spans="1:10" s="8" customFormat="1" ht="24.75" customHeight="1">
      <c r="A15" s="15"/>
      <c r="B15" s="15"/>
      <c r="C15" s="10"/>
      <c r="D15" s="10">
        <f t="shared" si="1"/>
        <v>0</v>
      </c>
      <c r="E15" s="23"/>
      <c r="F15" s="13" t="s">
        <v>19</v>
      </c>
      <c r="G15" s="12"/>
      <c r="H15" s="14">
        <f>H16+H17</f>
        <v>124</v>
      </c>
      <c r="I15" s="14">
        <f t="shared" si="2"/>
        <v>124</v>
      </c>
      <c r="J15" s="21"/>
    </row>
    <row r="16" spans="1:10" s="8" customFormat="1" ht="24.75" customHeight="1">
      <c r="A16" s="15"/>
      <c r="B16" s="15"/>
      <c r="C16" s="10"/>
      <c r="D16" s="10">
        <f t="shared" si="1"/>
        <v>0</v>
      </c>
      <c r="E16" s="23"/>
      <c r="F16" s="16" t="s">
        <v>20</v>
      </c>
      <c r="G16" s="17"/>
      <c r="H16" s="14">
        <v>122.6</v>
      </c>
      <c r="I16" s="14">
        <f t="shared" si="2"/>
        <v>122.6</v>
      </c>
      <c r="J16" s="19"/>
    </row>
    <row r="17" spans="1:10" s="8" customFormat="1" ht="24.75" customHeight="1">
      <c r="A17" s="15"/>
      <c r="B17" s="15"/>
      <c r="C17" s="10"/>
      <c r="D17" s="10">
        <f t="shared" si="1"/>
        <v>0</v>
      </c>
      <c r="E17" s="23"/>
      <c r="F17" s="33" t="s">
        <v>35</v>
      </c>
      <c r="G17" s="17"/>
      <c r="H17" s="14">
        <v>1.4</v>
      </c>
      <c r="I17" s="14">
        <f t="shared" si="2"/>
        <v>1.4</v>
      </c>
      <c r="J17" s="19" t="s">
        <v>26</v>
      </c>
    </row>
    <row r="18" spans="1:10" s="18" customFormat="1" ht="22.5" customHeight="1">
      <c r="A18" s="30" t="s">
        <v>21</v>
      </c>
      <c r="B18" s="27">
        <v>157.75</v>
      </c>
      <c r="C18" s="25">
        <v>105</v>
      </c>
      <c r="D18" s="25">
        <f t="shared" si="1"/>
        <v>262.75</v>
      </c>
      <c r="E18" s="28"/>
      <c r="F18" s="26" t="s">
        <v>22</v>
      </c>
      <c r="G18" s="29">
        <v>157.75000000000003</v>
      </c>
      <c r="H18" s="29">
        <v>105</v>
      </c>
      <c r="I18" s="25">
        <f t="shared" si="2"/>
        <v>262.75</v>
      </c>
      <c r="J18" s="20"/>
    </row>
    <row r="19" spans="1:10" s="8" customFormat="1" ht="22.5" customHeight="1">
      <c r="A19" s="31" t="s">
        <v>34</v>
      </c>
      <c r="B19" s="12"/>
      <c r="C19" s="10">
        <v>105</v>
      </c>
      <c r="D19" s="14">
        <f t="shared" si="1"/>
        <v>105</v>
      </c>
      <c r="E19" s="19" t="s">
        <v>23</v>
      </c>
      <c r="F19" s="16" t="s">
        <v>31</v>
      </c>
      <c r="G19" s="17"/>
      <c r="H19" s="14">
        <v>105</v>
      </c>
      <c r="I19" s="14">
        <f t="shared" si="2"/>
        <v>105</v>
      </c>
      <c r="J19" s="19"/>
    </row>
  </sheetData>
  <sheetProtection/>
  <mergeCells count="4">
    <mergeCell ref="A2:J2"/>
    <mergeCell ref="H3:J3"/>
    <mergeCell ref="A4:E4"/>
    <mergeCell ref="F4:J4"/>
  </mergeCells>
  <printOptions horizontalCentered="1"/>
  <pageMargins left="0.11811023622047245" right="0.11811023622047245" top="0.5511811023622047" bottom="0.7480314960629921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2016-05-27T00:27:12Z</cp:lastPrinted>
  <dcterms:created xsi:type="dcterms:W3CDTF">2016-04-28T06:35:59Z</dcterms:created>
  <dcterms:modified xsi:type="dcterms:W3CDTF">2016-05-27T00:29:31Z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